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_IT\Desktop\звіти\2019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F6" i="3"/>
  <c r="J6" i="3"/>
  <c r="C21" i="3"/>
  <c r="C6" i="3"/>
  <c r="C56" i="3"/>
  <c r="D21" i="3"/>
  <c r="D6" i="3"/>
  <c r="D56" i="3"/>
  <c r="E21" i="3"/>
  <c r="E6" i="3"/>
  <c r="F21" i="3"/>
  <c r="G21" i="3"/>
  <c r="G6" i="3"/>
  <c r="G56" i="3"/>
  <c r="H21" i="3"/>
  <c r="H6" i="3"/>
  <c r="H56" i="3"/>
  <c r="I21" i="3"/>
  <c r="I6" i="3"/>
  <c r="J21" i="3"/>
  <c r="K21" i="3"/>
  <c r="K6" i="3"/>
  <c r="K56" i="3"/>
  <c r="L21" i="3"/>
  <c r="L6" i="3"/>
  <c r="L56" i="3"/>
  <c r="C28" i="3"/>
  <c r="D28" i="3"/>
  <c r="E28" i="3"/>
  <c r="F28" i="3"/>
  <c r="G28" i="3"/>
  <c r="H28" i="3"/>
  <c r="I28" i="3"/>
  <c r="J28" i="3"/>
  <c r="K28" i="3"/>
  <c r="L28" i="3"/>
  <c r="C39" i="3"/>
  <c r="D39" i="3"/>
  <c r="G39" i="3"/>
  <c r="H39" i="3"/>
  <c r="K39" i="3"/>
  <c r="L39" i="3"/>
  <c r="C40" i="3"/>
  <c r="D40" i="3"/>
  <c r="E40" i="3"/>
  <c r="E39" i="3"/>
  <c r="F40" i="3"/>
  <c r="F39" i="3"/>
  <c r="F56" i="3"/>
  <c r="G40" i="3"/>
  <c r="H40" i="3"/>
  <c r="I40" i="3"/>
  <c r="I39" i="3"/>
  <c r="J40" i="3"/>
  <c r="J39" i="3"/>
  <c r="K40" i="3"/>
  <c r="L40" i="3"/>
  <c r="C50" i="3"/>
  <c r="D50" i="3"/>
  <c r="E50" i="3"/>
  <c r="F50" i="3"/>
  <c r="G50" i="3"/>
  <c r="H50" i="3"/>
  <c r="I50" i="3"/>
  <c r="J50" i="3"/>
  <c r="K50" i="3"/>
  <c r="L50" i="3"/>
  <c r="J56" i="3"/>
  <c r="I56" i="3"/>
  <c r="E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<sst xmlns="http://schemas.openxmlformats.org/spreadsheetml/2006/main" count="154" uniqueCount="128">
  <si>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</si>
  <si>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</si>
  <si>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</si>
  <si>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</si>
  <si>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</si>
  <si>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</si>
  <si>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</si>
  <si>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</si>
  <si>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</si>
  <si>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</si>
  <si>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</si>
  <si>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</si>
  <si>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</si>
  <si>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</si>
  <si>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</si>
  <si>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</si>
  <si>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</si>
  <si>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</si>
  <si>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</si>
  <si>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</si>
  <si>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</si>
  <si>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</si>
  <si>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</si>
  <si>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</si>
  <si>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</si>
  <si>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</si>
  <si>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</si>
  <si>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</si>
  <si>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</si>
  <si>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</si>
  <si>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</si>
  <si>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</si>
  <si>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</si>
  <si>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</si>
  <si>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</si>
  <si>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</si>
  <si>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</si>
  <si>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</si>
  <si>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</si>
  <si>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</si>
  <si>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</si>
  <si>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</si>
  <si>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</si>
  <si>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</si>
  <si>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</si>
  <si>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</si>
  <si>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</si>
  <si>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</si>
  <si>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</si>
  <si>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</si>
  <si>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</si>
  <si>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</si>
  <si>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</si>
  <si>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</si>
  <si>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</si>
  <si>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</si>
  <si>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</si>
  <si>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</si>
  <si>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</si>
  <si>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</si>
  <si>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</si>
  <si>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</si>
  <si>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</si>
  <si>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</si>
  <si>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</si>
  <si>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</si>
  <si>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</si>
  <si>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</si>
  <si>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</si>
  <si>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</si>
  <si>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</si>
  <si>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</si>
  <si>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</si>
  <si>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</si>
  <si>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</si>
  <si>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</si>
  <si>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</si>
  <si>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</si>
  <si>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</si>
  <si>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</si>
  <si>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</si>
  <si>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</si>
  <si>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</si>
  <si>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</si>
  <si>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</si>
  <si>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</si>
  <si>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</si>
  <si>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</si>
  <si>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</si>
  <si>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</si>
  <si>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</si>
  <si>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</si>
  <si>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</si>
  <si>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</si>
  <si>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</si>
  <si>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</si>
  <si>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</si>
  <si>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</si>
  <si>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</si>
  <si>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</si>
  <si>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</si>
  <si>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</si>
  <si>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</si>
  <si>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</si>
  <si>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</si>
  <si>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</si>
  <si>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</si>
  <si>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</si>
  <si>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</si>
  <si>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</si>
  <si>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</si>
  <si>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</si>
  <si>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</si>
  <si>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</si>
  <si>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</si>
  <si>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</si>
  <si>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</si>
  <si>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</si>
  <si>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</si>
  <si>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Крижопільський районний суд Вінницької області</t>
  </si>
  <si>
    <t>24600. Вінницька область.м. Крижопіль</t>
  </si>
  <si>
    <t>вул. Карла Маркса</t>
  </si>
  <si>
    <t/>
  </si>
  <si>
    <t>В.Г. Зарічанський</t>
  </si>
  <si>
    <t>В.І. Перепеличний</t>
  </si>
  <si>
    <t>(04340) 2-12-63</t>
  </si>
  <si>
    <t>inbox@kr.vn.court.gov.ua</t>
  </si>
  <si>
    <t>3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</si>
</sst>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23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&amp;C&amp;L8C634998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640</v>
      </c>
      <c r="D6" s="96">
        <f t="shared" si="0"/>
        <v>527145.70000000007</v>
      </c>
      <c r="E6" s="96">
        <f t="shared" si="0"/>
        <v>419</v>
      </c>
      <c r="F6" s="96">
        <f t="shared" si="0"/>
        <v>392154.53</v>
      </c>
      <c r="G6" s="96">
        <f t="shared" si="0"/>
        <v>9</v>
      </c>
      <c r="H6" s="96">
        <f t="shared" si="0"/>
        <v>9059.5</v>
      </c>
      <c r="I6" s="96">
        <f t="shared" si="0"/>
        <v>98</v>
      </c>
      <c r="J6" s="96">
        <f t="shared" si="0"/>
        <v>52312.56</v>
      </c>
      <c r="K6" s="96">
        <f t="shared" si="0"/>
        <v>132</v>
      </c>
      <c r="L6" s="96">
        <f t="shared" si="0"/>
        <v>80487.94</v>
      </c>
    </row>
    <row r="7" spans="1:12" ht="16.5" customHeight="1" x14ac:dyDescent="0.2">
      <c r="A7" s="87">
        <v>2</v>
      </c>
      <c r="B7" s="90" t="s">
        <v>74</v>
      </c>
      <c r="C7" s="97">
        <v>210</v>
      </c>
      <c r="D7" s="97">
        <v>282335.87</v>
      </c>
      <c r="E7" s="97">
        <v>170</v>
      </c>
      <c r="F7" s="97">
        <v>233719.93</v>
      </c>
      <c r="G7" s="97">
        <v>3</v>
      </c>
      <c r="H7" s="97">
        <v>5763</v>
      </c>
      <c r="I7" s="97">
        <v>16</v>
      </c>
      <c r="J7" s="97">
        <v>11078.2</v>
      </c>
      <c r="K7" s="97">
        <v>23</v>
      </c>
      <c r="L7" s="97">
        <v>26892.04</v>
      </c>
    </row>
    <row r="8" spans="1:12" ht="16.5" customHeight="1" x14ac:dyDescent="0.2">
      <c r="A8" s="87">
        <v>3</v>
      </c>
      <c r="B8" s="91" t="s">
        <v>75</v>
      </c>
      <c r="C8" s="97">
        <v>70</v>
      </c>
      <c r="D8" s="97">
        <v>138066.28</v>
      </c>
      <c r="E8" s="97">
        <v>64</v>
      </c>
      <c r="F8" s="97">
        <v>125863.6</v>
      </c>
      <c r="G8" s="97">
        <v>3</v>
      </c>
      <c r="H8" s="97">
        <v>5763</v>
      </c>
      <c r="I8" s="97">
        <v>3</v>
      </c>
      <c r="J8" s="97">
        <v>1490.4</v>
      </c>
      <c r="K8" s="97">
        <v>1</v>
      </c>
      <c r="L8" s="97">
        <v>1921</v>
      </c>
    </row>
    <row r="9" spans="1:12" ht="16.5" customHeight="1" x14ac:dyDescent="0.2">
      <c r="A9" s="87">
        <v>4</v>
      </c>
      <c r="B9" s="91" t="s">
        <v>76</v>
      </c>
      <c r="C9" s="97">
        <v>140</v>
      </c>
      <c r="D9" s="97">
        <v>144269.59</v>
      </c>
      <c r="E9" s="97">
        <v>106</v>
      </c>
      <c r="F9" s="97">
        <v>107856.33</v>
      </c>
      <c r="G9" s="97"/>
      <c r="H9" s="97"/>
      <c r="I9" s="97">
        <v>13</v>
      </c>
      <c r="J9" s="97">
        <v>9587.7999999999993</v>
      </c>
      <c r="K9" s="97">
        <v>22</v>
      </c>
      <c r="L9" s="97">
        <v>24971.040000000001</v>
      </c>
    </row>
    <row r="10" spans="1:12" ht="19.5" customHeight="1" x14ac:dyDescent="0.2">
      <c r="A10" s="87">
        <v>5</v>
      </c>
      <c r="B10" s="90" t="s">
        <v>77</v>
      </c>
      <c r="C10" s="97">
        <v>134</v>
      </c>
      <c r="D10" s="97">
        <v>104118.2</v>
      </c>
      <c r="E10" s="97">
        <v>47</v>
      </c>
      <c r="F10" s="97">
        <v>37480</v>
      </c>
      <c r="G10" s="97">
        <v>2</v>
      </c>
      <c r="H10" s="97">
        <v>1567.6</v>
      </c>
      <c r="I10" s="97">
        <v>43</v>
      </c>
      <c r="J10" s="97">
        <v>33742.36</v>
      </c>
      <c r="K10" s="97">
        <v>50</v>
      </c>
      <c r="L10" s="97">
        <v>39572.6</v>
      </c>
    </row>
    <row r="11" spans="1:12" ht="19.5" customHeight="1" x14ac:dyDescent="0.2">
      <c r="A11" s="87">
        <v>6</v>
      </c>
      <c r="B11" s="91" t="s">
        <v>78</v>
      </c>
      <c r="C11" s="97">
        <v>1</v>
      </c>
      <c r="D11" s="97">
        <v>1921</v>
      </c>
      <c r="E11" s="97"/>
      <c r="F11" s="97"/>
      <c r="G11" s="97"/>
      <c r="H11" s="97"/>
      <c r="I11" s="97"/>
      <c r="J11" s="97"/>
      <c r="K11" s="97">
        <v>1</v>
      </c>
      <c r="L11" s="97">
        <v>1921</v>
      </c>
    </row>
    <row r="12" spans="1:12" ht="19.5" customHeight="1" x14ac:dyDescent="0.2">
      <c r="A12" s="87">
        <v>7</v>
      </c>
      <c r="B12" s="91" t="s">
        <v>79</v>
      </c>
      <c r="C12" s="97">
        <v>133</v>
      </c>
      <c r="D12" s="97">
        <v>102197.2</v>
      </c>
      <c r="E12" s="97">
        <v>47</v>
      </c>
      <c r="F12" s="97">
        <v>37480</v>
      </c>
      <c r="G12" s="97">
        <v>2</v>
      </c>
      <c r="H12" s="97">
        <v>1567.6</v>
      </c>
      <c r="I12" s="97">
        <v>43</v>
      </c>
      <c r="J12" s="97">
        <v>33742.36</v>
      </c>
      <c r="K12" s="97">
        <v>49</v>
      </c>
      <c r="L12" s="97">
        <v>37651.599999999999</v>
      </c>
    </row>
    <row r="13" spans="1:12" ht="15" customHeight="1" x14ac:dyDescent="0.2">
      <c r="A13" s="87">
        <v>8</v>
      </c>
      <c r="B13" s="90" t="s">
        <v>18</v>
      </c>
      <c r="C13" s="97">
        <v>101</v>
      </c>
      <c r="D13" s="97">
        <v>77608.399999999994</v>
      </c>
      <c r="E13" s="97">
        <v>100</v>
      </c>
      <c r="F13" s="97">
        <v>76142.78</v>
      </c>
      <c r="G13" s="97">
        <v>1</v>
      </c>
      <c r="H13" s="97">
        <v>768.4</v>
      </c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>
        <v>1</v>
      </c>
      <c r="D14" s="97">
        <v>768.4</v>
      </c>
      <c r="E14" s="97">
        <v>1</v>
      </c>
      <c r="F14" s="97">
        <v>768.4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96</v>
      </c>
      <c r="D15" s="97">
        <v>39188.400000000001</v>
      </c>
      <c r="E15" s="97">
        <v>83</v>
      </c>
      <c r="F15" s="97">
        <v>36090.019999999997</v>
      </c>
      <c r="G15" s="97">
        <v>2</v>
      </c>
      <c r="H15" s="97">
        <v>768.4</v>
      </c>
      <c r="I15" s="97"/>
      <c r="J15" s="97"/>
      <c r="K15" s="97">
        <v>11</v>
      </c>
      <c r="L15" s="97">
        <v>4802.5</v>
      </c>
    </row>
    <row r="16" spans="1:12" ht="21" customHeight="1" x14ac:dyDescent="0.2">
      <c r="A16" s="87">
        <v>11</v>
      </c>
      <c r="B16" s="91" t="s">
        <v>78</v>
      </c>
      <c r="C16" s="97">
        <v>4</v>
      </c>
      <c r="D16" s="97">
        <v>3842</v>
      </c>
      <c r="E16" s="97">
        <v>3</v>
      </c>
      <c r="F16" s="97">
        <v>3842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 x14ac:dyDescent="0.2">
      <c r="A17" s="87">
        <v>12</v>
      </c>
      <c r="B17" s="91" t="s">
        <v>79</v>
      </c>
      <c r="C17" s="97">
        <v>92</v>
      </c>
      <c r="D17" s="97">
        <v>35346.400000000001</v>
      </c>
      <c r="E17" s="97">
        <v>80</v>
      </c>
      <c r="F17" s="97">
        <v>32248.02</v>
      </c>
      <c r="G17" s="97">
        <v>2</v>
      </c>
      <c r="H17" s="97">
        <v>768.4</v>
      </c>
      <c r="I17" s="97"/>
      <c r="J17" s="97"/>
      <c r="K17" s="97">
        <v>10</v>
      </c>
      <c r="L17" s="97">
        <v>3842</v>
      </c>
    </row>
    <row r="18" spans="1:12" ht="21" customHeight="1" x14ac:dyDescent="0.2">
      <c r="A18" s="87">
        <v>13</v>
      </c>
      <c r="B18" s="99" t="s">
        <v>104</v>
      </c>
      <c r="C18" s="97">
        <v>95</v>
      </c>
      <c r="D18" s="97">
        <v>18249.5</v>
      </c>
      <c r="E18" s="97">
        <v>15</v>
      </c>
      <c r="F18" s="97">
        <v>3074.5</v>
      </c>
      <c r="G18" s="97">
        <v>1</v>
      </c>
      <c r="H18" s="97">
        <v>192.1</v>
      </c>
      <c r="I18" s="97">
        <v>39</v>
      </c>
      <c r="J18" s="97">
        <v>7492</v>
      </c>
      <c r="K18" s="97">
        <v>48</v>
      </c>
      <c r="L18" s="97">
        <v>9220.8000000000102</v>
      </c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2</v>
      </c>
      <c r="D21" s="97">
        <f t="shared" si="1"/>
        <v>2689.4</v>
      </c>
      <c r="E21" s="97">
        <f t="shared" si="1"/>
        <v>2</v>
      </c>
      <c r="F21" s="97">
        <f t="shared" si="1"/>
        <v>2689.4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>
        <v>1</v>
      </c>
      <c r="D22" s="97">
        <v>768.4</v>
      </c>
      <c r="E22" s="97">
        <v>1</v>
      </c>
      <c r="F22" s="97">
        <v>768.4</v>
      </c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>
        <v>1</v>
      </c>
      <c r="D23" s="97">
        <v>1921</v>
      </c>
      <c r="E23" s="97">
        <v>1</v>
      </c>
      <c r="F23" s="97">
        <v>1921</v>
      </c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1</v>
      </c>
      <c r="D24" s="97">
        <v>2187.5300000000002</v>
      </c>
      <c r="E24" s="97">
        <v>1</v>
      </c>
      <c r="F24" s="97">
        <v>2189.5</v>
      </c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10</v>
      </c>
      <c r="D50" s="96">
        <f t="shared" si="5"/>
        <v>57.6</v>
      </c>
      <c r="E50" s="96">
        <f t="shared" si="5"/>
        <v>10</v>
      </c>
      <c r="F50" s="96">
        <f t="shared" si="5"/>
        <v>56.19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10</v>
      </c>
      <c r="D51" s="97">
        <v>57.6</v>
      </c>
      <c r="E51" s="97">
        <v>10</v>
      </c>
      <c r="F51" s="97">
        <v>56.19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324</v>
      </c>
      <c r="D55" s="96">
        <v>124480.799999999</v>
      </c>
      <c r="E55" s="96">
        <v>133</v>
      </c>
      <c r="F55" s="96">
        <v>51098.599999999897</v>
      </c>
      <c r="G55" s="96"/>
      <c r="H55" s="96"/>
      <c r="I55" s="96">
        <v>324</v>
      </c>
      <c r="J55" s="96">
        <v>124480.999999999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974</v>
      </c>
      <c r="D56" s="96">
        <f t="shared" si="6"/>
        <v>651684.09999999905</v>
      </c>
      <c r="E56" s="96">
        <f t="shared" si="6"/>
        <v>562</v>
      </c>
      <c r="F56" s="96">
        <f t="shared" si="6"/>
        <v>443309.31999999995</v>
      </c>
      <c r="G56" s="96">
        <f t="shared" si="6"/>
        <v>9</v>
      </c>
      <c r="H56" s="96">
        <f t="shared" si="6"/>
        <v>9059.5</v>
      </c>
      <c r="I56" s="96">
        <f t="shared" si="6"/>
        <v>422</v>
      </c>
      <c r="J56" s="96">
        <f t="shared" si="6"/>
        <v>176793.55999999901</v>
      </c>
      <c r="K56" s="96">
        <f t="shared" si="6"/>
        <v>132</v>
      </c>
      <c r="L56" s="96">
        <f t="shared" si="6"/>
        <v>80487.94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Крижопільський районний суд Вінницької області,_x000D_
 Початок періоду: 01.01.2019, Кінець періоду: 31.12.2019&amp;L8C634998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130</v>
      </c>
      <c r="F4" s="93">
        <f>SUM(F5:F25)</f>
        <v>78182.739999999991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19</v>
      </c>
      <c r="F5" s="95">
        <v>17655.12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1</v>
      </c>
      <c r="F6" s="95">
        <v>953.83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93</v>
      </c>
      <c r="F7" s="95">
        <v>45527.7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2</v>
      </c>
      <c r="F11" s="95">
        <v>1536.8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5</v>
      </c>
      <c r="F13" s="95">
        <v>7305.2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1362.09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</v>
      </c>
      <c r="F17" s="95">
        <v>192.1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1</v>
      </c>
      <c r="F20" s="95">
        <v>960.5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7</v>
      </c>
      <c r="F23" s="95">
        <v>2689.4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Крижопільський районний суд Вінницької області,_x000D_
 Початок періоду: 01.01.2019, Кінець періоду: 31.12.2019&amp;L8C634998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ADMIN_IT</cp:lastModifiedBy>
  <cp:lastPrinted>2018-03-15T14:08:04Z</cp:lastPrinted>
  <dcterms:created xsi:type="dcterms:W3CDTF">2015-09-09T10:27:37Z</dcterms:created>
  <dcterms:modified xsi:type="dcterms:W3CDTF">2020-02-14T09:54:44Z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8C634998</vt:lpwstr>
  </property>
  <property fmtid="{D5CDD505-2E9C-101B-9397-08002B2CF9AE}" pid="9" name="Підрозділ">
    <vt:lpwstr>Крижопільський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